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C-FILESVR3\PubFiles\Parsonage Fund\Parsonage Fund Review Committee\2023-24\"/>
    </mc:Choice>
  </mc:AlternateContent>
  <xr:revisionPtr revIDLastSave="0" documentId="13_ncr:1_{CF27ECFC-AEB1-4098-A844-851C022B8F10}" xr6:coauthVersionLast="36" xr6:coauthVersionMax="36" xr10:uidLastSave="{00000000-0000-0000-0000-000000000000}"/>
  <bookViews>
    <workbookView xWindow="0" yWindow="0" windowWidth="28800" windowHeight="12225" xr2:uid="{12C4FEE9-A428-4EBD-9D3F-5448E660DC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0" i="1" l="1"/>
  <c r="D73" i="1"/>
  <c r="D72" i="1"/>
  <c r="D71" i="1"/>
  <c r="D74" i="1" s="1"/>
  <c r="D70" i="1"/>
  <c r="D64" i="1"/>
  <c r="D63" i="1"/>
  <c r="D62" i="1"/>
  <c r="D65" i="1" s="1"/>
  <c r="D57" i="1"/>
  <c r="D56" i="1"/>
  <c r="D55" i="1"/>
  <c r="D54" i="1"/>
  <c r="E48" i="1"/>
  <c r="E46" i="1"/>
  <c r="E45" i="1"/>
  <c r="E44" i="1"/>
  <c r="D36" i="1"/>
  <c r="D35" i="1"/>
  <c r="D34" i="1"/>
  <c r="D33" i="1"/>
  <c r="D37" i="1" s="1"/>
  <c r="E25" i="1"/>
  <c r="E26" i="1" s="1"/>
  <c r="E24" i="1"/>
  <c r="E23" i="1"/>
  <c r="E22" i="1"/>
  <c r="E21" i="1"/>
  <c r="E20" i="1"/>
  <c r="E16" i="1"/>
  <c r="E15" i="1"/>
  <c r="E14" i="1"/>
  <c r="E13" i="1"/>
  <c r="E12" i="1"/>
  <c r="E11" i="1"/>
  <c r="E10" i="1"/>
  <c r="E9" i="1"/>
  <c r="E17" i="1" s="1"/>
  <c r="E49" i="1" l="1"/>
  <c r="D76" i="1" s="1"/>
  <c r="D82" i="1" s="1"/>
  <c r="D84" i="1" s="1"/>
  <c r="D91" i="1" s="1"/>
  <c r="E28" i="1"/>
</calcChain>
</file>

<file path=xl/sharedStrings.xml><?xml version="1.0" encoding="utf-8"?>
<sst xmlns="http://schemas.openxmlformats.org/spreadsheetml/2006/main" count="73" uniqueCount="63">
  <si>
    <t>PARSONAGE FUND BUDGET WORKSHEETS</t>
  </si>
  <si>
    <t>You will need to save this file to your computer before entering information.</t>
  </si>
  <si>
    <t xml:space="preserve">You must include documentation for all costs listed on this worksheet. </t>
  </si>
  <si>
    <t>Your proposal will not be considered if documentation is missing.</t>
  </si>
  <si>
    <t xml:space="preserve">Section 1: Supplies, Fees, Memberships, Etc. </t>
  </si>
  <si>
    <t>Item: Supplies, Material, Equip.</t>
  </si>
  <si>
    <t>Purpose</t>
  </si>
  <si>
    <t># Students</t>
  </si>
  <si>
    <t>Cost</t>
  </si>
  <si>
    <t>Total Cost</t>
  </si>
  <si>
    <t>Total Cost for Supplies, Material &amp; Equipment</t>
  </si>
  <si>
    <t>Fees: Memberships, Conferences</t>
  </si>
  <si>
    <t>Total Fees for Memberships and Conferences</t>
  </si>
  <si>
    <t>Total Non-Travel Costs</t>
  </si>
  <si>
    <t xml:space="preserve">Section 2: Travel </t>
  </si>
  <si>
    <t>Travel via passenger vehicle</t>
  </si>
  <si>
    <t>Total Miles</t>
  </si>
  <si>
    <t>Rate</t>
  </si>
  <si>
    <t>Total</t>
  </si>
  <si>
    <t>Personal Vehicle</t>
  </si>
  <si>
    <t>College Car*</t>
  </si>
  <si>
    <t>Large College Van**</t>
  </si>
  <si>
    <t>College Minibus***</t>
  </si>
  <si>
    <t>* College car seats 4 people total</t>
  </si>
  <si>
    <t>** Large College van seats 11 or 12, including the driver</t>
  </si>
  <si>
    <t>*** College minibus holds 14 people, including the driver</t>
  </si>
  <si>
    <t>Meal Costs</t>
  </si>
  <si>
    <t># of meals</t>
  </si>
  <si>
    <t># of People</t>
  </si>
  <si>
    <t>Budget/person</t>
  </si>
  <si>
    <t>Breakfast</t>
  </si>
  <si>
    <t>Lunch</t>
  </si>
  <si>
    <t>Supper</t>
  </si>
  <si>
    <t xml:space="preserve">       # of days </t>
  </si>
  <si>
    <t>Budget/day</t>
  </si>
  <si>
    <t xml:space="preserve">Camping/Kitchen </t>
  </si>
  <si>
    <t>Total Food</t>
  </si>
  <si>
    <t>Lodging (provide name)</t>
  </si>
  <si>
    <t># of nights</t>
  </si>
  <si>
    <t>Cost/night*</t>
  </si>
  <si>
    <t>Total Lodging</t>
  </si>
  <si>
    <t>*include taxes</t>
  </si>
  <si>
    <t>Flights - Airfare Provider</t>
  </si>
  <si>
    <t># of passengers</t>
  </si>
  <si>
    <t>Cost/Flight*</t>
  </si>
  <si>
    <t>Total Airfare Costs</t>
  </si>
  <si>
    <t>*include taxes!</t>
  </si>
  <si>
    <t>Cabs, shuttles, parking, tolls, other</t>
  </si>
  <si>
    <t># of units</t>
  </si>
  <si>
    <t>Cost/Item</t>
  </si>
  <si>
    <t>Total Other Costs</t>
  </si>
  <si>
    <t>Total Travel Costs</t>
  </si>
  <si>
    <t xml:space="preserve"> Summary Worksheet:</t>
  </si>
  <si>
    <t>Total Project Costs</t>
  </si>
  <si>
    <t>Amount you will contribute</t>
  </si>
  <si>
    <t>New Total</t>
  </si>
  <si>
    <t>Other funding sources(list sources below)</t>
  </si>
  <si>
    <t>Total Other Funding</t>
  </si>
  <si>
    <t>Amount Requested from Parsonage Fund:</t>
  </si>
  <si>
    <r>
      <t xml:space="preserve">Please save this file as </t>
    </r>
    <r>
      <rPr>
        <b/>
        <sz val="12"/>
        <color theme="1"/>
        <rFont val="Calibri"/>
        <family val="2"/>
        <scheme val="minor"/>
      </rPr>
      <t>yourname.budget</t>
    </r>
    <r>
      <rPr>
        <sz val="12"/>
        <color theme="1"/>
        <rFont val="Calibri"/>
        <family val="2"/>
        <scheme val="minor"/>
      </rPr>
      <t xml:space="preserve"> (Individual Applicants) or </t>
    </r>
  </si>
  <si>
    <r>
      <rPr>
        <b/>
        <sz val="12"/>
        <color theme="1"/>
        <rFont val="Calibri"/>
        <family val="2"/>
        <scheme val="minor"/>
      </rPr>
      <t>projectname.budget</t>
    </r>
    <r>
      <rPr>
        <sz val="12"/>
        <color theme="1"/>
        <rFont val="Calibri"/>
        <family val="2"/>
        <scheme val="minor"/>
      </rPr>
      <t xml:space="preserve"> (Group Applicants). Email with your application and all </t>
    </r>
  </si>
  <si>
    <r>
      <t xml:space="preserve">accompanying documentation to </t>
    </r>
    <r>
      <rPr>
        <b/>
        <sz val="12"/>
        <color theme="1"/>
        <rFont val="Calibri"/>
        <family val="2"/>
        <scheme val="minor"/>
      </rPr>
      <t>parsonagefund@northland.edu.</t>
    </r>
  </si>
  <si>
    <t>PLEASE DO NOT DELETE ANY PORTION OF THIS SPREADSHEET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</si>
</sst>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;[Red]&quot;$&quot;#,##0.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2" fillId="2" borderId="0" xfId="0" applyFont="1" applyFill="1"/>
    <xf numFmtId="0" fontId="0" fillId="2" borderId="0" xfId="0" applyFill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4" xfId="0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" xfId="0" applyNumberFormat="1" applyBorder="1"/>
    <xf numFmtId="0" fontId="2" fillId="0" borderId="4" xfId="0" applyFont="1" applyBorder="1"/>
    <xf numFmtId="0" fontId="0" fillId="0" borderId="4" xfId="0" applyBorder="1"/>
    <xf numFmtId="164" fontId="2" fillId="0" borderId="4" xfId="0" applyNumberFormat="1" applyFont="1" applyBorder="1"/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left"/>
    </xf>
    <xf numFmtId="0" fontId="3" fillId="3" borderId="5" xfId="0" applyFont="1" applyFill="1" applyBorder="1"/>
    <xf numFmtId="0" fontId="5" fillId="3" borderId="6" xfId="0" applyFont="1" applyFill="1" applyBorder="1"/>
    <xf numFmtId="164" fontId="5" fillId="3" borderId="6" xfId="0" applyNumberFormat="1" applyFont="1" applyFill="1" applyBorder="1"/>
    <xf numFmtId="164" fontId="3" fillId="3" borderId="7" xfId="0" applyNumberFormat="1" applyFont="1" applyFill="1" applyBorder="1"/>
    <xf numFmtId="0" fontId="3" fillId="3" borderId="8" xfId="0" applyFont="1" applyFill="1" applyBorder="1" applyAlignment="1">
      <alignment horizontal="center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4" fontId="2" fillId="0" borderId="0" xfId="0" applyNumberFormat="1" applyFont="1"/>
    <xf numFmtId="8" fontId="0" fillId="0" borderId="4" xfId="0" applyNumberFormat="1" applyBorder="1"/>
    <xf numFmtId="0" fontId="2" fillId="0" borderId="4" xfId="0" applyFont="1" applyBorder="1" applyProtection="1">
      <protection locked="0"/>
    </xf>
    <xf numFmtId="0" fontId="1" fillId="0" borderId="4" xfId="0" applyFont="1" applyBorder="1"/>
    <xf numFmtId="0" fontId="3" fillId="3" borderId="1" xfId="0" applyFont="1" applyFill="1" applyBorder="1"/>
    <xf numFmtId="0" fontId="0" fillId="3" borderId="9" xfId="0" applyFill="1" applyBorder="1"/>
    <xf numFmtId="0" fontId="2" fillId="3" borderId="9" xfId="0" applyFont="1" applyFill="1" applyBorder="1" applyAlignment="1">
      <alignment horizontal="center"/>
    </xf>
    <xf numFmtId="164" fontId="0" fillId="3" borderId="2" xfId="0" applyNumberFormat="1" applyFill="1" applyBorder="1"/>
    <xf numFmtId="0" fontId="3" fillId="3" borderId="8" xfId="0" applyFont="1" applyFill="1" applyBorder="1" applyAlignment="1">
      <alignment horizontal="left"/>
    </xf>
    <xf numFmtId="0" fontId="0" fillId="0" borderId="3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/>
    <xf numFmtId="164" fontId="0" fillId="0" borderId="12" xfId="0" applyNumberFormat="1" applyBorder="1"/>
    <xf numFmtId="0" fontId="0" fillId="0" borderId="13" xfId="0" applyBorder="1"/>
    <xf numFmtId="0" fontId="0" fillId="0" borderId="14" xfId="0" applyBorder="1"/>
    <xf numFmtId="164" fontId="0" fillId="0" borderId="3" xfId="0" applyNumberFormat="1" applyBorder="1"/>
    <xf numFmtId="0" fontId="0" fillId="0" borderId="15" xfId="0" applyBorder="1"/>
    <xf numFmtId="0" fontId="2" fillId="3" borderId="9" xfId="0" applyFont="1" applyFill="1" applyBorder="1"/>
    <xf numFmtId="164" fontId="2" fillId="3" borderId="16" xfId="0" applyNumberFormat="1" applyFont="1" applyFill="1" applyBorder="1"/>
    <xf numFmtId="0" fontId="6" fillId="0" borderId="0" xfId="0" applyFont="1"/>
    <xf numFmtId="0" fontId="7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CC7A8-4C6A-484D-81B1-D414006A20B6}">
  <dimension ref="A1:F96"/>
  <sheetViews>
    <sheetView tabSelected="1" workbookViewId="0">
      <selection activeCell="B5" sqref="B5"/>
    </sheetView>
  </sheetViews>
  <sheetFormatPr defaultRowHeight="15" x14ac:dyDescent="0.25"/>
  <cols>
    <col min="1" max="1" width="35.28515625" customWidth="1"/>
    <col min="2" max="2" width="27.7109375" customWidth="1"/>
    <col min="3" max="3" width="10.7109375" customWidth="1"/>
    <col min="4" max="4" width="12.85546875" customWidth="1"/>
    <col min="5" max="5" width="10.7109375" customWidth="1"/>
  </cols>
  <sheetData>
    <row r="1" spans="1:6" ht="18.75" x14ac:dyDescent="0.3">
      <c r="A1" s="1" t="s">
        <v>0</v>
      </c>
    </row>
    <row r="2" spans="1:6" x14ac:dyDescent="0.25">
      <c r="A2" s="2" t="s">
        <v>1</v>
      </c>
      <c r="B2" s="3"/>
      <c r="C2" s="3"/>
    </row>
    <row r="3" spans="1:6" s="5" customFormat="1" x14ac:dyDescent="0.25">
      <c r="A3" s="48" t="s">
        <v>2</v>
      </c>
      <c r="B3" s="49"/>
      <c r="C3" s="6"/>
      <c r="D3" s="6"/>
      <c r="E3" s="6"/>
    </row>
    <row r="4" spans="1:6" x14ac:dyDescent="0.25">
      <c r="A4" s="48" t="s">
        <v>3</v>
      </c>
      <c r="B4" s="3"/>
      <c r="C4" s="6"/>
      <c r="D4" s="6"/>
      <c r="E4" s="6"/>
    </row>
    <row r="5" spans="1:6" x14ac:dyDescent="0.25">
      <c r="A5" s="48" t="s">
        <v>62</v>
      </c>
      <c r="B5" s="3"/>
      <c r="C5" s="6"/>
      <c r="D5" s="6"/>
      <c r="E5" s="6"/>
    </row>
    <row r="6" spans="1:6" ht="15.75" thickBot="1" x14ac:dyDescent="0.3">
      <c r="A6" s="4"/>
      <c r="C6" s="6"/>
      <c r="D6" s="6"/>
      <c r="E6" s="6"/>
    </row>
    <row r="7" spans="1:6" ht="20.25" thickTop="1" thickBot="1" x14ac:dyDescent="0.35">
      <c r="A7" s="46" t="s">
        <v>4</v>
      </c>
      <c r="B7" s="47"/>
      <c r="C7" s="5"/>
      <c r="D7" s="5"/>
      <c r="E7" s="5"/>
      <c r="F7" s="5"/>
    </row>
    <row r="8" spans="1:6" ht="15.75" thickTop="1" x14ac:dyDescent="0.25">
      <c r="A8" s="7" t="s">
        <v>5</v>
      </c>
      <c r="B8" s="7" t="s">
        <v>6</v>
      </c>
      <c r="C8" s="8" t="s">
        <v>7</v>
      </c>
      <c r="D8" s="8" t="s">
        <v>8</v>
      </c>
      <c r="E8" s="8" t="s">
        <v>9</v>
      </c>
    </row>
    <row r="9" spans="1:6" x14ac:dyDescent="0.25">
      <c r="A9" s="9"/>
      <c r="B9" s="9"/>
      <c r="C9" s="9">
        <v>0</v>
      </c>
      <c r="D9" s="10">
        <v>0</v>
      </c>
      <c r="E9" s="11">
        <f t="shared" ref="E9:E16" si="0">PRODUCT(C9,D9)</f>
        <v>0</v>
      </c>
    </row>
    <row r="10" spans="1:6" x14ac:dyDescent="0.25">
      <c r="A10" s="9"/>
      <c r="B10" s="9"/>
      <c r="C10" s="9">
        <v>0</v>
      </c>
      <c r="D10" s="10">
        <v>0</v>
      </c>
      <c r="E10" s="11">
        <f t="shared" si="0"/>
        <v>0</v>
      </c>
    </row>
    <row r="11" spans="1:6" x14ac:dyDescent="0.25">
      <c r="A11" s="9"/>
      <c r="B11" s="9"/>
      <c r="C11" s="9">
        <v>0</v>
      </c>
      <c r="D11" s="10">
        <v>0</v>
      </c>
      <c r="E11" s="11">
        <f t="shared" si="0"/>
        <v>0</v>
      </c>
    </row>
    <row r="12" spans="1:6" x14ac:dyDescent="0.25">
      <c r="A12" s="9"/>
      <c r="B12" s="9"/>
      <c r="C12" s="9">
        <v>0</v>
      </c>
      <c r="D12" s="10">
        <v>0</v>
      </c>
      <c r="E12" s="11">
        <f t="shared" si="0"/>
        <v>0</v>
      </c>
    </row>
    <row r="13" spans="1:6" x14ac:dyDescent="0.25">
      <c r="A13" s="9"/>
      <c r="B13" s="9"/>
      <c r="C13" s="9">
        <v>0</v>
      </c>
      <c r="D13" s="10">
        <v>0</v>
      </c>
      <c r="E13" s="11">
        <f t="shared" si="0"/>
        <v>0</v>
      </c>
    </row>
    <row r="14" spans="1:6" x14ac:dyDescent="0.25">
      <c r="A14" s="9"/>
      <c r="B14" s="9"/>
      <c r="C14" s="9">
        <v>0</v>
      </c>
      <c r="D14" s="10">
        <v>0</v>
      </c>
      <c r="E14" s="11">
        <f t="shared" si="0"/>
        <v>0</v>
      </c>
    </row>
    <row r="15" spans="1:6" x14ac:dyDescent="0.25">
      <c r="A15" s="9"/>
      <c r="B15" s="9"/>
      <c r="C15" s="9">
        <v>0</v>
      </c>
      <c r="D15" s="10">
        <v>0</v>
      </c>
      <c r="E15" s="11">
        <f>PRODUCT(C15,D15)</f>
        <v>0</v>
      </c>
    </row>
    <row r="16" spans="1:6" x14ac:dyDescent="0.25">
      <c r="A16" s="9"/>
      <c r="B16" s="9"/>
      <c r="C16" s="9">
        <v>0</v>
      </c>
      <c r="D16" s="10">
        <v>0</v>
      </c>
      <c r="E16" s="11">
        <f t="shared" si="0"/>
        <v>0</v>
      </c>
    </row>
    <row r="17" spans="1:6" s="15" customFormat="1" x14ac:dyDescent="0.25">
      <c r="A17" s="12" t="s">
        <v>10</v>
      </c>
      <c r="B17" s="13"/>
      <c r="C17" s="13"/>
      <c r="D17" s="13"/>
      <c r="E17" s="14">
        <f>SUM(E9,E10,E11,E12,E13,E14,E15,E16)</f>
        <v>0</v>
      </c>
      <c r="F17"/>
    </row>
    <row r="19" spans="1:6" x14ac:dyDescent="0.25">
      <c r="A19" s="8" t="s">
        <v>11</v>
      </c>
      <c r="B19" s="8" t="s">
        <v>6</v>
      </c>
      <c r="C19" s="8" t="s">
        <v>7</v>
      </c>
      <c r="D19" s="8" t="s">
        <v>8</v>
      </c>
      <c r="E19" s="8" t="s">
        <v>9</v>
      </c>
      <c r="F19" s="15"/>
    </row>
    <row r="20" spans="1:6" x14ac:dyDescent="0.25">
      <c r="A20" s="9"/>
      <c r="B20" s="9"/>
      <c r="C20" s="9">
        <v>0</v>
      </c>
      <c r="D20" s="10">
        <v>0</v>
      </c>
      <c r="E20" s="11">
        <f t="shared" ref="E20:E25" si="1">PRODUCT(C20,D20)</f>
        <v>0</v>
      </c>
    </row>
    <row r="21" spans="1:6" x14ac:dyDescent="0.25">
      <c r="A21" s="9"/>
      <c r="B21" s="9"/>
      <c r="C21" s="9">
        <v>0</v>
      </c>
      <c r="D21" s="10">
        <v>0</v>
      </c>
      <c r="E21" s="11">
        <f t="shared" si="1"/>
        <v>0</v>
      </c>
    </row>
    <row r="22" spans="1:6" x14ac:dyDescent="0.25">
      <c r="A22" s="9"/>
      <c r="B22" s="9"/>
      <c r="C22" s="9">
        <v>0</v>
      </c>
      <c r="D22" s="10">
        <v>0</v>
      </c>
      <c r="E22" s="11">
        <f t="shared" si="1"/>
        <v>0</v>
      </c>
    </row>
    <row r="23" spans="1:6" x14ac:dyDescent="0.25">
      <c r="A23" s="9"/>
      <c r="B23" s="9"/>
      <c r="C23" s="9">
        <v>0</v>
      </c>
      <c r="D23" s="10">
        <v>0</v>
      </c>
      <c r="E23" s="11">
        <f t="shared" si="1"/>
        <v>0</v>
      </c>
    </row>
    <row r="24" spans="1:6" x14ac:dyDescent="0.25">
      <c r="A24" s="9"/>
      <c r="B24" s="9"/>
      <c r="C24" s="9">
        <v>0</v>
      </c>
      <c r="D24" s="10">
        <v>0</v>
      </c>
      <c r="E24" s="11">
        <f t="shared" si="1"/>
        <v>0</v>
      </c>
    </row>
    <row r="25" spans="1:6" x14ac:dyDescent="0.25">
      <c r="A25" s="9"/>
      <c r="B25" s="9"/>
      <c r="C25" s="9">
        <v>0</v>
      </c>
      <c r="D25" s="10">
        <v>0</v>
      </c>
      <c r="E25" s="11">
        <f t="shared" si="1"/>
        <v>0</v>
      </c>
    </row>
    <row r="26" spans="1:6" x14ac:dyDescent="0.25">
      <c r="A26" s="16" t="s">
        <v>12</v>
      </c>
      <c r="B26" s="13"/>
      <c r="C26" s="13"/>
      <c r="D26" s="13"/>
      <c r="E26" s="14">
        <f>SUM(E20,E21,E22,E23,E24,E25)</f>
        <v>0</v>
      </c>
    </row>
    <row r="27" spans="1:6" ht="15.75" thickBot="1" x14ac:dyDescent="0.3"/>
    <row r="28" spans="1:6" ht="19.5" thickBot="1" x14ac:dyDescent="0.35">
      <c r="A28" s="17" t="s">
        <v>13</v>
      </c>
      <c r="B28" s="18"/>
      <c r="C28" s="18"/>
      <c r="D28" s="19"/>
      <c r="E28" s="20">
        <f>SUM(E17,E26)</f>
        <v>0</v>
      </c>
    </row>
    <row r="29" spans="1:6" x14ac:dyDescent="0.25">
      <c r="A29" s="5"/>
    </row>
    <row r="30" spans="1:6" ht="15.75" thickBot="1" x14ac:dyDescent="0.3"/>
    <row r="31" spans="1:6" ht="20.25" thickTop="1" thickBot="1" x14ac:dyDescent="0.35">
      <c r="A31" s="21" t="s">
        <v>14</v>
      </c>
      <c r="C31" s="15"/>
    </row>
    <row r="32" spans="1:6" ht="15.75" thickTop="1" x14ac:dyDescent="0.25">
      <c r="A32" s="12" t="s">
        <v>15</v>
      </c>
      <c r="B32" s="8" t="s">
        <v>16</v>
      </c>
      <c r="C32" s="8" t="s">
        <v>17</v>
      </c>
      <c r="D32" s="8" t="s">
        <v>18</v>
      </c>
    </row>
    <row r="33" spans="1:5" x14ac:dyDescent="0.25">
      <c r="A33" s="9" t="s">
        <v>19</v>
      </c>
      <c r="B33" s="22">
        <v>0</v>
      </c>
      <c r="C33" s="23">
        <v>0.65</v>
      </c>
      <c r="D33" s="11">
        <f>PRODUCT(B33,C33)</f>
        <v>0</v>
      </c>
    </row>
    <row r="34" spans="1:5" x14ac:dyDescent="0.25">
      <c r="A34" s="9" t="s">
        <v>20</v>
      </c>
      <c r="B34" s="22">
        <v>0</v>
      </c>
      <c r="C34" s="23">
        <v>0.45</v>
      </c>
      <c r="D34" s="11">
        <f>PRODUCT(B34,C34)</f>
        <v>0</v>
      </c>
    </row>
    <row r="35" spans="1:5" x14ac:dyDescent="0.25">
      <c r="A35" s="9" t="s">
        <v>21</v>
      </c>
      <c r="B35" s="22">
        <v>0</v>
      </c>
      <c r="C35" s="23">
        <v>0.55000000000000004</v>
      </c>
      <c r="D35" s="11">
        <f>PRODUCT(B35,C35)</f>
        <v>0</v>
      </c>
    </row>
    <row r="36" spans="1:5" x14ac:dyDescent="0.25">
      <c r="A36" s="9" t="s">
        <v>22</v>
      </c>
      <c r="B36" s="22">
        <v>0</v>
      </c>
      <c r="C36" s="23">
        <v>0.75</v>
      </c>
      <c r="D36" s="11">
        <f>PRODUCT(B36:C36)</f>
        <v>0</v>
      </c>
    </row>
    <row r="37" spans="1:5" x14ac:dyDescent="0.25">
      <c r="A37" s="8" t="s">
        <v>18</v>
      </c>
      <c r="B37" s="13"/>
      <c r="C37" s="13"/>
      <c r="D37" s="14">
        <f>SUM(D33,D34,D35)</f>
        <v>0</v>
      </c>
    </row>
    <row r="38" spans="1:5" x14ac:dyDescent="0.25">
      <c r="A38" s="24" t="s">
        <v>23</v>
      </c>
      <c r="D38" s="25"/>
    </row>
    <row r="39" spans="1:5" x14ac:dyDescent="0.25">
      <c r="A39" t="s">
        <v>24</v>
      </c>
    </row>
    <row r="40" spans="1:5" x14ac:dyDescent="0.25">
      <c r="A40" t="s">
        <v>25</v>
      </c>
    </row>
    <row r="43" spans="1:5" x14ac:dyDescent="0.25">
      <c r="A43" s="12" t="s">
        <v>26</v>
      </c>
      <c r="B43" s="8" t="s">
        <v>27</v>
      </c>
      <c r="C43" s="8" t="s">
        <v>28</v>
      </c>
      <c r="D43" s="8" t="s">
        <v>29</v>
      </c>
      <c r="E43" s="8" t="s">
        <v>8</v>
      </c>
    </row>
    <row r="44" spans="1:5" x14ac:dyDescent="0.25">
      <c r="A44" s="13" t="s">
        <v>30</v>
      </c>
      <c r="B44" s="9">
        <v>0</v>
      </c>
      <c r="C44" s="9">
        <v>0</v>
      </c>
      <c r="D44" s="26">
        <v>13</v>
      </c>
      <c r="E44" s="11">
        <f>PRODUCT(B44,C44,D44)</f>
        <v>0</v>
      </c>
    </row>
    <row r="45" spans="1:5" x14ac:dyDescent="0.25">
      <c r="A45" s="13" t="s">
        <v>31</v>
      </c>
      <c r="B45" s="9">
        <v>0</v>
      </c>
      <c r="C45" s="9">
        <v>0</v>
      </c>
      <c r="D45" s="26">
        <v>15</v>
      </c>
      <c r="E45" s="11">
        <f>PRODUCT(B45,C45, D45)</f>
        <v>0</v>
      </c>
    </row>
    <row r="46" spans="1:5" x14ac:dyDescent="0.25">
      <c r="A46" s="13" t="s">
        <v>32</v>
      </c>
      <c r="B46" s="9">
        <v>0</v>
      </c>
      <c r="C46" s="9">
        <v>0</v>
      </c>
      <c r="D46" s="26">
        <v>26</v>
      </c>
      <c r="E46" s="11">
        <f>PRODUCT(B46,C46,D46)</f>
        <v>0</v>
      </c>
    </row>
    <row r="47" spans="1:5" x14ac:dyDescent="0.25">
      <c r="A47" s="13"/>
      <c r="B47" s="12" t="s">
        <v>33</v>
      </c>
      <c r="C47" s="27">
        <v>0</v>
      </c>
      <c r="D47" s="8" t="s">
        <v>34</v>
      </c>
      <c r="E47" s="8" t="s">
        <v>8</v>
      </c>
    </row>
    <row r="48" spans="1:5" x14ac:dyDescent="0.25">
      <c r="A48" s="13" t="s">
        <v>35</v>
      </c>
      <c r="B48" s="9">
        <v>0</v>
      </c>
      <c r="C48" s="9">
        <v>0</v>
      </c>
      <c r="D48" s="26">
        <v>15</v>
      </c>
      <c r="E48" s="11">
        <f>SUM(B48*C48*D48)</f>
        <v>0</v>
      </c>
    </row>
    <row r="49" spans="1:5" x14ac:dyDescent="0.25">
      <c r="A49" s="12" t="s">
        <v>36</v>
      </c>
      <c r="B49" s="13"/>
      <c r="C49" s="13"/>
      <c r="D49" s="13"/>
      <c r="E49" s="14">
        <f>SUM(E44,E45,E46, E48)</f>
        <v>0</v>
      </c>
    </row>
    <row r="53" spans="1:5" x14ac:dyDescent="0.25">
      <c r="A53" s="16" t="s">
        <v>37</v>
      </c>
      <c r="B53" s="8" t="s">
        <v>38</v>
      </c>
      <c r="C53" s="8" t="s">
        <v>39</v>
      </c>
      <c r="D53" s="8" t="s">
        <v>18</v>
      </c>
    </row>
    <row r="54" spans="1:5" x14ac:dyDescent="0.25">
      <c r="A54" s="9"/>
      <c r="B54" s="9">
        <v>0</v>
      </c>
      <c r="C54" s="10"/>
      <c r="D54" s="11">
        <f>PRODUCT(B54,C54)</f>
        <v>0</v>
      </c>
    </row>
    <row r="55" spans="1:5" x14ac:dyDescent="0.25">
      <c r="A55" s="9"/>
      <c r="B55" s="9">
        <v>0</v>
      </c>
      <c r="C55" s="10"/>
      <c r="D55" s="11">
        <f>PRODUCT(B55,C55)</f>
        <v>0</v>
      </c>
    </row>
    <row r="56" spans="1:5" x14ac:dyDescent="0.25">
      <c r="A56" s="9"/>
      <c r="B56" s="9">
        <v>0</v>
      </c>
      <c r="C56" s="10"/>
      <c r="D56" s="11">
        <f>PRODUCT(B56,C56)</f>
        <v>0</v>
      </c>
    </row>
    <row r="57" spans="1:5" x14ac:dyDescent="0.25">
      <c r="A57" s="12" t="s">
        <v>40</v>
      </c>
      <c r="B57" s="28" t="s">
        <v>41</v>
      </c>
      <c r="C57" s="13"/>
      <c r="D57" s="14">
        <f>SUM(D54,D55,D56)</f>
        <v>0</v>
      </c>
    </row>
    <row r="61" spans="1:5" x14ac:dyDescent="0.25">
      <c r="A61" s="16" t="s">
        <v>42</v>
      </c>
      <c r="B61" s="8" t="s">
        <v>43</v>
      </c>
      <c r="C61" s="8" t="s">
        <v>44</v>
      </c>
      <c r="D61" s="8" t="s">
        <v>18</v>
      </c>
    </row>
    <row r="62" spans="1:5" x14ac:dyDescent="0.25">
      <c r="A62" s="9"/>
      <c r="B62" s="9"/>
      <c r="C62" s="10"/>
      <c r="D62" s="11">
        <f>PRODUCT(B62,C62)</f>
        <v>0</v>
      </c>
    </row>
    <row r="63" spans="1:5" x14ac:dyDescent="0.25">
      <c r="A63" s="9"/>
      <c r="B63" s="9"/>
      <c r="C63" s="10"/>
      <c r="D63" s="11">
        <f>PRODUCT(B63,C63)</f>
        <v>0</v>
      </c>
    </row>
    <row r="64" spans="1:5" x14ac:dyDescent="0.25">
      <c r="A64" s="9"/>
      <c r="B64" s="9"/>
      <c r="C64" s="10"/>
      <c r="D64" s="11">
        <f>PRODUCT(B64,C64)</f>
        <v>0</v>
      </c>
    </row>
    <row r="65" spans="1:4" x14ac:dyDescent="0.25">
      <c r="A65" s="12" t="s">
        <v>45</v>
      </c>
      <c r="B65" s="28" t="s">
        <v>46</v>
      </c>
      <c r="C65" s="13"/>
      <c r="D65" s="14">
        <f>SUM(D62,D63,D64)</f>
        <v>0</v>
      </c>
    </row>
    <row r="69" spans="1:4" x14ac:dyDescent="0.25">
      <c r="A69" s="16" t="s">
        <v>47</v>
      </c>
      <c r="B69" s="8" t="s">
        <v>48</v>
      </c>
      <c r="C69" s="8" t="s">
        <v>49</v>
      </c>
      <c r="D69" s="8" t="s">
        <v>18</v>
      </c>
    </row>
    <row r="70" spans="1:4" x14ac:dyDescent="0.25">
      <c r="A70" s="9"/>
      <c r="B70" s="9"/>
      <c r="C70" s="10"/>
      <c r="D70" s="11">
        <f>PRODUCT(B70,C70)</f>
        <v>0</v>
      </c>
    </row>
    <row r="71" spans="1:4" x14ac:dyDescent="0.25">
      <c r="A71" s="9"/>
      <c r="B71" s="9"/>
      <c r="C71" s="10"/>
      <c r="D71" s="11">
        <f>PRODUCT(B71,C71)</f>
        <v>0</v>
      </c>
    </row>
    <row r="72" spans="1:4" x14ac:dyDescent="0.25">
      <c r="A72" s="9"/>
      <c r="B72" s="9"/>
      <c r="C72" s="10"/>
      <c r="D72" s="11">
        <f>PRODUCT(B72,C72)</f>
        <v>0</v>
      </c>
    </row>
    <row r="73" spans="1:4" x14ac:dyDescent="0.25">
      <c r="A73" s="9"/>
      <c r="B73" s="9"/>
      <c r="C73" s="10"/>
      <c r="D73" s="11">
        <f>PRODUCT(B73,C73)</f>
        <v>0</v>
      </c>
    </row>
    <row r="74" spans="1:4" x14ac:dyDescent="0.25">
      <c r="A74" s="12" t="s">
        <v>50</v>
      </c>
      <c r="B74" s="13"/>
      <c r="C74" s="13"/>
      <c r="D74" s="14">
        <f>SUM(D70,D71,D72,D73)</f>
        <v>0</v>
      </c>
    </row>
    <row r="75" spans="1:4" ht="15.75" thickBot="1" x14ac:dyDescent="0.3"/>
    <row r="76" spans="1:4" ht="20.25" thickTop="1" thickBot="1" x14ac:dyDescent="0.35">
      <c r="A76" s="29" t="s">
        <v>51</v>
      </c>
      <c r="B76" s="30"/>
      <c r="C76" s="31"/>
      <c r="D76" s="32">
        <f>SUM(D37,E49,D57,D65,D74)</f>
        <v>0</v>
      </c>
    </row>
    <row r="77" spans="1:4" ht="15.75" thickTop="1" x14ac:dyDescent="0.25"/>
    <row r="80" spans="1:4" ht="15.75" thickBot="1" x14ac:dyDescent="0.3"/>
    <row r="81" spans="1:6" ht="20.25" thickTop="1" thickBot="1" x14ac:dyDescent="0.35">
      <c r="A81" s="33" t="s">
        <v>52</v>
      </c>
    </row>
    <row r="82" spans="1:6" ht="15.75" thickTop="1" x14ac:dyDescent="0.25">
      <c r="A82" s="34" t="s">
        <v>53</v>
      </c>
      <c r="B82" s="9"/>
      <c r="C82" s="35"/>
      <c r="D82" s="11">
        <f>D76+E28</f>
        <v>0</v>
      </c>
      <c r="F82" s="36"/>
    </row>
    <row r="83" spans="1:6" x14ac:dyDescent="0.25">
      <c r="A83" s="9" t="s">
        <v>54</v>
      </c>
      <c r="B83" s="9"/>
      <c r="C83" s="9"/>
      <c r="D83" s="11">
        <v>0</v>
      </c>
    </row>
    <row r="84" spans="1:6" x14ac:dyDescent="0.25">
      <c r="A84" s="13"/>
      <c r="B84" s="13"/>
      <c r="C84" s="13" t="s">
        <v>55</v>
      </c>
      <c r="D84" s="37" t="str">
        <f>IMSUB(D82,D83)</f>
        <v>0</v>
      </c>
    </row>
    <row r="85" spans="1:6" x14ac:dyDescent="0.25">
      <c r="A85" s="38" t="s">
        <v>56</v>
      </c>
      <c r="B85" s="39"/>
      <c r="C85" s="39"/>
      <c r="D85" s="39"/>
      <c r="F85" s="36"/>
    </row>
    <row r="86" spans="1:6" x14ac:dyDescent="0.25">
      <c r="A86" s="9"/>
      <c r="B86" s="9"/>
      <c r="C86" s="9"/>
      <c r="D86" s="40">
        <v>0</v>
      </c>
    </row>
    <row r="87" spans="1:6" x14ac:dyDescent="0.25">
      <c r="A87" s="9"/>
      <c r="B87" s="9"/>
      <c r="C87" s="9"/>
      <c r="D87" s="11">
        <v>0</v>
      </c>
    </row>
    <row r="88" spans="1:6" x14ac:dyDescent="0.25">
      <c r="A88" s="9"/>
      <c r="B88" s="9"/>
      <c r="C88" s="9"/>
      <c r="D88" s="11">
        <v>0</v>
      </c>
    </row>
    <row r="89" spans="1:6" x14ac:dyDescent="0.25">
      <c r="A89" s="9"/>
      <c r="B89" s="9"/>
      <c r="C89" s="9"/>
      <c r="D89" s="11">
        <v>0</v>
      </c>
    </row>
    <row r="90" spans="1:6" ht="15.75" thickBot="1" x14ac:dyDescent="0.3">
      <c r="A90" s="41" t="s">
        <v>57</v>
      </c>
      <c r="B90" s="41"/>
      <c r="C90" s="41"/>
      <c r="D90" s="37">
        <f>SUM(D86,D87,D88,D89)</f>
        <v>0</v>
      </c>
    </row>
    <row r="91" spans="1:6" ht="20.25" thickTop="1" thickBot="1" x14ac:dyDescent="0.35">
      <c r="A91" s="29" t="s">
        <v>58</v>
      </c>
      <c r="B91" s="42"/>
      <c r="C91" s="42"/>
      <c r="D91" s="43" t="str">
        <f>IMSUB(D84, D90)</f>
        <v>0</v>
      </c>
    </row>
    <row r="92" spans="1:6" ht="15.75" thickTop="1" x14ac:dyDescent="0.25"/>
    <row r="93" spans="1:6" ht="15.75" customHeight="1" x14ac:dyDescent="0.25">
      <c r="A93" s="44" t="s">
        <v>59</v>
      </c>
      <c r="B93" s="45"/>
      <c r="C93" s="45"/>
      <c r="D93" s="45"/>
    </row>
    <row r="94" spans="1:6" ht="15.75" customHeight="1" x14ac:dyDescent="0.25">
      <c r="A94" s="44" t="s">
        <v>60</v>
      </c>
      <c r="B94" s="45"/>
      <c r="C94" s="45"/>
      <c r="D94" s="45"/>
    </row>
    <row r="95" spans="1:6" ht="15" customHeight="1" x14ac:dyDescent="0.25">
      <c r="A95" s="44" t="s">
        <v>61</v>
      </c>
      <c r="B95" s="45"/>
      <c r="C95" s="45"/>
      <c r="D95" s="45"/>
    </row>
    <row r="96" spans="1:6" ht="15" customHeight="1" x14ac:dyDescent="0.25">
      <c r="A96" s="45"/>
      <c r="B96" s="45"/>
      <c r="C96" s="45"/>
      <c r="D96" s="45"/>
    </row>
  </sheetData>
  <mergeCells count="1"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Wickman</dc:creator>
  <cp:lastModifiedBy>Michaela Wickman</cp:lastModifiedBy>
  <dcterms:created xsi:type="dcterms:W3CDTF">2023-11-08T15:01:19Z</dcterms:created>
  <dcterms:modified xsi:type="dcterms:W3CDTF">2023-11-09T18:00:28Z</dcterms:modified>
</cp:coreProperties>
</file>